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<sst xmlns="http://schemas.openxmlformats.org/spreadsheetml/2006/main" count="81" uniqueCount="70">
  <si>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</si>
  <si>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</si>
  <si>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</si>
  <si>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</si>
  <si>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</si>
  <si>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</si>
  <si>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</si>
  <si>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</si>
  <si>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</si>
  <si>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</si>
  <si>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</si>
  <si>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</si>
  <si>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</si>
  <si>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</si>
  <si>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</si>
  <si>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</si>
  <si>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</si>
  <si>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</si>
  <si>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</si>
  <si>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</si>
  <si>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</si>
  <si>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</si>
  <si>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</si>
  <si>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</si>
  <si>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</si>
  <si>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</si>
  <si>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</si>
  <si>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</si>
  <si>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</si>
  <si>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</si>
  <si>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</si>
  <si>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</si>
  <si>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</si>
  <si>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</si>
  <si>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</si>
  <si>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</si>
  <si>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</si>
  <si>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</si>
  <si>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</si>
  <si>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</si>
  <si>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</si>
  <si>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</si>
  <si>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</si>
  <si>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</si>
  <si>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</si>
  <si>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</si>
  <si>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</si>
  <si>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</si>
  <si>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</si>
  <si>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</si>
  <si>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</si>
  <si>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</si>
  <si>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</si>
  <si>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</si>
  <si>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</si>
  <si>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</si>
  <si>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</si>
  <si>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</si>
  <si>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</si>
  <si>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</si>
  <si>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</si>
  <si>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</si>
  <si>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</si>
  <si>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</si>
  <si>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</si>
  <si>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</si>
  <si>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</si>
  <si>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AGOSTO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</si>
  <si>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agosto 2020 fue de 119,820 Bpd; inferior en 3,561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</si>
  <si>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agosto 2020 fue de 1,299 MMPCD; inferior en 47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</si>
</sst>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5.05"/>
      <color indexed="8"/>
      <name val="Calibri"/>
      <family val="0"/>
    </font>
    <font>
      <b/>
      <sz val="10"/>
      <color indexed="8"/>
      <name val="Calibri"/>
      <family val="0"/>
    </font>
    <font>
      <sz val="5.05"/>
      <color indexed="60"/>
      <name val="Calibri"/>
      <family val="0"/>
    </font>
    <font>
      <sz val="5.05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6092904"/>
        <c:axId val="12182953"/>
      </c:scatterChart>
      <c:valAx>
        <c:axId val="4609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82953"/>
        <c:crosses val="autoZero"/>
        <c:crossBetween val="midCat"/>
        <c:dispUnits/>
      </c:valAx>
      <c:valAx>
        <c:axId val="1218295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2537714"/>
        <c:axId val="47295107"/>
      </c:scatterChart>
      <c:valAx>
        <c:axId val="425377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 val="autoZero"/>
        <c:crossBetween val="midCat"/>
        <c:dispUnits/>
      </c:valAx>
      <c:valAx>
        <c:axId val="4729510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37714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3"/>
          <c:w val="0.91925"/>
          <c:h val="0.718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119,820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(no)'!$C$175:$C$327</c:f>
              <c:numCache>
                <c:ptCount val="153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</c:numCache>
            </c:numRef>
          </c:xVal>
          <c:yVal>
            <c:numRef>
              <c:f>'ESTRUCTURA oil (no)'!$AI$175:$AI$327</c:f>
              <c:numCache>
                <c:ptCount val="153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(no)'!$C$19:$C$327</c:f>
              <c:numCache>
                <c:ptCount val="30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</c:numCache>
            </c:numRef>
          </c:xVal>
          <c:yVal>
            <c:numRef>
              <c:f>'ESTRUCTURA oil (no)'!$AJ$19:$AJ$327</c:f>
              <c:numCache>
                <c:ptCount val="30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125866</c:v>
                </c:pt>
                <c:pt idx="302">
                  <c:v>125866</c:v>
                </c:pt>
                <c:pt idx="303">
                  <c:v>125866</c:v>
                </c:pt>
                <c:pt idx="304">
                  <c:v>125866</c:v>
                </c:pt>
                <c:pt idx="305">
                  <c:v>125866</c:v>
                </c:pt>
                <c:pt idx="306">
                  <c:v>125866</c:v>
                </c:pt>
                <c:pt idx="307">
                  <c:v>125866</c:v>
                </c:pt>
                <c:pt idx="308">
                  <c:v>125866</c:v>
                </c:pt>
              </c:numCache>
            </c:numRef>
          </c:yVal>
          <c:smooth val="0"/>
        </c:ser>
        <c:axId val="23002780"/>
        <c:axId val="5698429"/>
      </c:scatterChart>
      <c:valAx>
        <c:axId val="23002780"/>
        <c:scaling>
          <c:orientation val="minMax"/>
          <c:max val="2020.7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98429"/>
        <c:crosses val="autoZero"/>
        <c:crossBetween val="midCat"/>
        <c:dispUnits/>
        <c:majorUnit val="1"/>
        <c:minorUnit val="0.1"/>
      </c:valAx>
      <c:valAx>
        <c:axId val="5698429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002780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47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275"/>
          <c:w val="0.934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1,299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(no)'!$B$167:$B$324</c:f>
              <c:numCache>
                <c:ptCount val="15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</c:numCache>
            </c:numRef>
          </c:xVal>
          <c:yVal>
            <c:numRef>
              <c:f>'ESTRUCTURA gas (no)'!$N$167:$N$324</c:f>
              <c:numCache>
                <c:ptCount val="158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(no)'!$B$167:$B$324</c:f>
              <c:numCache>
                <c:ptCount val="15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</c:numCache>
            </c:numRef>
          </c:xVal>
          <c:yVal>
            <c:numRef>
              <c:f>'ESTRUCTURA gas (no)'!$O$167:$O$324</c:f>
              <c:numCache>
                <c:ptCount val="158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1060281.8001</c:v>
                </c:pt>
                <c:pt idx="151">
                  <c:v>1060281.8001</c:v>
                </c:pt>
                <c:pt idx="152">
                  <c:v>1060281.8001</c:v>
                </c:pt>
                <c:pt idx="153">
                  <c:v>1060281.8001</c:v>
                </c:pt>
                <c:pt idx="154">
                  <c:v>1060281.8001</c:v>
                </c:pt>
                <c:pt idx="155">
                  <c:v>1060281.8001</c:v>
                </c:pt>
                <c:pt idx="156">
                  <c:v>1060281.8001</c:v>
                </c:pt>
                <c:pt idx="157">
                  <c:v>1060281.8001</c:v>
                </c:pt>
              </c:numCache>
            </c:numRef>
          </c:yVal>
          <c:smooth val="0"/>
        </c:ser>
        <c:axId val="51285862"/>
        <c:axId val="58919575"/>
      </c:scatterChart>
      <c:valAx>
        <c:axId val="51285862"/>
        <c:scaling>
          <c:orientation val="minMax"/>
          <c:max val="2020.7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919575"/>
        <c:crosses val="autoZero"/>
        <c:crossBetween val="midCat"/>
        <c:dispUnits/>
        <c:majorUnit val="1"/>
        <c:minorUnit val="0.1"/>
      </c:valAx>
      <c:valAx>
        <c:axId val="58919575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285862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205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0.56075</cdr:y>
    </cdr:from>
    <cdr:to>
      <cdr:x>0.50975</cdr:x>
      <cdr:y>0.588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6695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0.554</cdr:y>
    </cdr:from>
    <cdr:to>
      <cdr:x>0.924</cdr:x>
      <cdr:y>0.554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479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0.53625</cdr:y>
    </cdr:from>
    <cdr:to>
      <cdr:x>0.4545</cdr:x>
      <cdr:y>0.58</cdr:y>
    </cdr:to>
    <cdr:sp>
      <cdr:nvSpPr>
        <cdr:cNvPr id="1" name="Text Box 1"/>
        <cdr:cNvSpPr txBox="1">
          <a:spLocks noChangeArrowheads="1"/>
        </cdr:cNvSpPr>
      </cdr:nvSpPr>
      <cdr:spPr>
        <a:xfrm>
          <a:off x="3105150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7"/>
  <sheetViews>
    <sheetView zoomScalePageLayoutView="0" workbookViewId="0" topLeftCell="A5">
      <pane xSplit="4" ySplit="3" topLeftCell="AI310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34" sqref="AK334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>+C314+0.0833333</f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>+C315+0.0833333</f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8" ref="AK316:AK321">+AI316-AI315</f>
        <v>6768</v>
      </c>
    </row>
    <row r="317" spans="3:37" ht="12.75">
      <c r="C317" s="267">
        <f>+C316+0.0833333</f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8"/>
        <v>-11322</v>
      </c>
    </row>
    <row r="318" spans="3:37" ht="12.75">
      <c r="C318" s="267">
        <f>+C317+0.0833333</f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8"/>
        <v>14641</v>
      </c>
    </row>
    <row r="319" spans="3:37" ht="12.75">
      <c r="C319" s="267">
        <f>+C318+0.0833333</f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8"/>
        <v>-7247</v>
      </c>
    </row>
    <row r="320" spans="3:37" ht="12.75">
      <c r="C320" s="278">
        <f>+C319+0.0833333</f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125866</v>
      </c>
      <c r="AK320" s="281">
        <f t="shared" si="48"/>
        <v>772</v>
      </c>
    </row>
    <row r="321" spans="3:37" ht="12.75">
      <c r="C321" s="278">
        <f>+C320+0.0833333</f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125866</v>
      </c>
      <c r="AK321" s="281">
        <f t="shared" si="48"/>
        <v>5253</v>
      </c>
    </row>
    <row r="322" spans="3:37" ht="12.75">
      <c r="C322" s="278">
        <f>+C321+0.0833333</f>
        <v>2020.2499895000155</v>
      </c>
      <c r="D322" s="279">
        <v>43891</v>
      </c>
      <c r="AI322" s="280">
        <v>122861</v>
      </c>
      <c r="AJ322" s="128">
        <v>125866</v>
      </c>
      <c r="AK322" s="281">
        <f>+AI322-AI321</f>
        <v>-28627</v>
      </c>
    </row>
    <row r="323" spans="3:37" ht="12.75">
      <c r="C323" s="278">
        <f>+C322+0.0833333</f>
        <v>2020.3333228000156</v>
      </c>
      <c r="D323" s="279">
        <v>43922</v>
      </c>
      <c r="AI323" s="280">
        <v>119608</v>
      </c>
      <c r="AJ323" s="128">
        <v>125866</v>
      </c>
      <c r="AK323" s="281">
        <f>+AI323-AI322</f>
        <v>-3253</v>
      </c>
    </row>
    <row r="324" spans="3:37" ht="12.75">
      <c r="C324" s="278">
        <f>+C323+0.0833333</f>
        <v>2020.4166561000156</v>
      </c>
      <c r="D324" s="279">
        <v>43952</v>
      </c>
      <c r="AI324" s="280">
        <v>110530</v>
      </c>
      <c r="AJ324" s="128">
        <v>125866</v>
      </c>
      <c r="AK324" s="281">
        <f>+AI324-AI323</f>
        <v>-9078</v>
      </c>
    </row>
    <row r="325" spans="3:37" ht="12.75">
      <c r="C325" s="278">
        <f>+C324+0.0833333</f>
        <v>2020.4999894000157</v>
      </c>
      <c r="D325" s="279">
        <v>43983</v>
      </c>
      <c r="AI325" s="280">
        <v>114077</v>
      </c>
      <c r="AJ325" s="128">
        <v>125866</v>
      </c>
      <c r="AK325" s="281">
        <f>+AI325-AI324</f>
        <v>3547</v>
      </c>
    </row>
    <row r="326" spans="3:37" ht="12.75">
      <c r="C326" s="278">
        <f>+C325+0.0833333</f>
        <v>2020.5833227000157</v>
      </c>
      <c r="D326" s="279">
        <v>44013</v>
      </c>
      <c r="AI326" s="280">
        <v>123381</v>
      </c>
      <c r="AJ326" s="128">
        <v>125866</v>
      </c>
      <c r="AK326" s="281">
        <f>+AI326-AI325</f>
        <v>9304</v>
      </c>
    </row>
    <row r="327" spans="3:37" ht="12.75">
      <c r="C327" s="278">
        <f>+C326+0.0833333</f>
        <v>2020.6666560000158</v>
      </c>
      <c r="D327" s="279">
        <v>44044</v>
      </c>
      <c r="AI327" s="280">
        <v>119820</v>
      </c>
      <c r="AJ327" s="128">
        <v>125866</v>
      </c>
      <c r="AK327" s="281">
        <f>+AI327-AI326</f>
        <v>-3561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J30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24" sqref="P324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1060281.8001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1060281.8001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1060281.8001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1060281.8001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1060281.8001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1060281.8001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1060281.8001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1060281.8001</v>
      </c>
      <c r="P324" s="282">
        <f>N324-N323</f>
        <v>-47446.3395</v>
      </c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P73" sqref="P73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2020-06-03T04:33:25Z</cp:lastPrinted>
  <dcterms:created xsi:type="dcterms:W3CDTF">1997-07-01T22:48:52Z</dcterms:created>
  <dcterms:modified xsi:type="dcterms:W3CDTF">2020-09-15T17:17:47Z</dcterms:modified>
  <cp:category/>
  <cp:version/>
  <cp:contentType/>
  <cp:contentStatus/>
</cp:coreProperties>
</file>